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050" windowHeight="10890" activeTab="0"/>
  </bookViews>
  <sheets>
    <sheet name="参加申込書(男子混成)" sheetId="1" r:id="rId1"/>
    <sheet name="参加団体データ" sheetId="2" state="hidden" r:id="rId2"/>
    <sheet name="都道府県" sheetId="3" state="hidden" r:id="rId3"/>
  </sheets>
  <definedNames>
    <definedName name="_xlnm.Print_Area" localSheetId="0">'参加申込書(男子混成)'!$A$1:$G$30</definedName>
  </definedNames>
  <calcPr fullCalcOnLoad="1"/>
</workbook>
</file>

<file path=xl/comments1.xml><?xml version="1.0" encoding="utf-8"?>
<comments xmlns="http://schemas.openxmlformats.org/spreadsheetml/2006/main">
  <authors>
    <author>rminamikawa</author>
    <author>ryo</author>
  </authors>
  <commentList>
    <comment ref="C3" authorId="0">
      <text>
        <r>
          <rPr>
            <b/>
            <sz val="9"/>
            <rFont val="ＭＳ Ｐゴシック"/>
            <family val="3"/>
          </rPr>
          <t>クリックしてリストから選択して下さい</t>
        </r>
      </text>
    </comment>
    <comment ref="C4" authorId="1">
      <text>
        <r>
          <rPr>
            <b/>
            <sz val="9"/>
            <rFont val="ＭＳ Ｐゴシック"/>
            <family val="3"/>
          </rPr>
          <t>学校名を正式名称で入力
例）
公立の場合
兵庫県立西脇工業高等学校
私立の場合
？？学園？？？高等学校</t>
        </r>
      </text>
    </comment>
    <comment ref="C6" authorId="0">
      <text>
        <r>
          <rPr>
            <b/>
            <sz val="9"/>
            <rFont val="ＭＳ Ｐゴシック"/>
            <family val="3"/>
          </rPr>
          <t xml:space="preserve">半角文字で、ハイフンを入力して下さい。
例）090-1234-5678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<sst xmlns="http://schemas.openxmlformats.org/spreadsheetml/2006/main" count="118" uniqueCount="101">
  <si>
    <t>学年</t>
  </si>
  <si>
    <t>氏名</t>
  </si>
  <si>
    <t>都道府県名</t>
  </si>
  <si>
    <t>No</t>
  </si>
  <si>
    <t>学校名</t>
  </si>
  <si>
    <t>入力場所</t>
  </si>
  <si>
    <t>No</t>
  </si>
  <si>
    <t>５０００ｍ自己記録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</si>
  <si>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</si>
  <si>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</si>
  <si>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</si>
  <si>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</si>
  <si>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</si>
  <si>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</si>
  <si>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</si>
  <si>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</si>
  <si>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</si>
  <si>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</si>
  <si>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</si>
  <si>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</si>
  <si>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</si>
  <si>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</si>
  <si>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</si>
  <si>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</si>
  <si>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</si>
  <si>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</si>
  <si>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</si>
  <si>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</si>
  <si>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</si>
  <si>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</si>
  <si>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</si>
  <si>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</si>
  <si>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</si>
  <si>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</si>
  <si>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</si>
  <si>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</si>
  <si>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</si>
  <si>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</si>
  <si>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</si>
  <si>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</si>
  <si>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</si>
  <si>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</si>
  <si>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</si>
  <si>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</si>
  <si>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</si>
  <si>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</si>
  <si>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</si>
  <si>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</si>
  <si>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</si>
  <si>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</si>
  <si>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</si>
  <si>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</si>
  <si>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</si>
  <si>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</si>
  <si>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</si>
  <si>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携帯電話（緊急時）</t>
  </si>
  <si>
    <t>監督氏名</t>
  </si>
  <si>
    <t>携帯電話</t>
  </si>
  <si>
    <t>上記のとおり参加申込を致します。</t>
  </si>
  <si>
    <t>【申込期限】</t>
  </si>
  <si>
    <t>【提出先】</t>
  </si>
  <si>
    <t>〒677-0014　兵庫県西脇市郷瀬町645-3</t>
  </si>
  <si>
    <t>西脇多可新人高校駅伝大会事務局　宛</t>
  </si>
  <si>
    <t>【送信先】</t>
  </si>
  <si>
    <t>参加校データ</t>
  </si>
  <si>
    <t>時</t>
  </si>
  <si>
    <t>分</t>
  </si>
  <si>
    <t>秒</t>
  </si>
  <si>
    <t>今大会目標記録</t>
  </si>
  <si>
    <t>順位</t>
  </si>
  <si>
    <t>監督コメント</t>
  </si>
  <si>
    <t>第１中継所</t>
  </si>
  <si>
    <t>第２中継所</t>
  </si>
  <si>
    <t>第４中継所</t>
  </si>
  <si>
    <t>第５中継所</t>
  </si>
  <si>
    <t>受付番号</t>
  </si>
  <si>
    <t>１５０字以内</t>
  </si>
  <si>
    <t>目標順位</t>
  </si>
  <si>
    <t>未入力数</t>
  </si>
  <si>
    <t>監督年齢</t>
  </si>
  <si>
    <t>監督ふりがな</t>
  </si>
  <si>
    <t>ふりがな</t>
  </si>
  <si>
    <t>この列から右は印刷されません</t>
  </si>
  <si>
    <t>5000m　自己記録</t>
  </si>
  <si>
    <t>次の①と②の作業を必ず行ってください。</t>
  </si>
  <si>
    <t>監督名ふりがな</t>
  </si>
  <si>
    <t>ふりがな</t>
  </si>
  <si>
    <t>代表学校名</t>
  </si>
  <si>
    <t>代表監督氏名</t>
  </si>
  <si>
    <t>混成チーム名</t>
  </si>
  <si>
    <t>nishitaka.ekiden@energy.ocn.ne.jp</t>
  </si>
  <si>
    <t>午後5時必着(メール・郵送とも）</t>
  </si>
  <si>
    <t>スタート地点</t>
  </si>
  <si>
    <t>第６中継所</t>
  </si>
  <si>
    <t>付き添い希望</t>
  </si>
  <si>
    <r>
      <t>②</t>
    </r>
    <r>
      <rPr>
        <sz val="12"/>
        <rFont val="ＭＳ Ｐゴシック"/>
        <family val="3"/>
      </rPr>
      <t>入力した申込データはファイル名</t>
    </r>
    <r>
      <rPr>
        <b/>
        <u val="single"/>
        <sz val="12"/>
        <rFont val="ＭＳ Ｐゴシック"/>
        <family val="3"/>
      </rPr>
      <t>「男子混成チーム申込書（チーム名）」</t>
    </r>
    <r>
      <rPr>
        <sz val="12"/>
        <rFont val="ＭＳ Ｐゴシック"/>
        <family val="3"/>
      </rPr>
      <t>で保存し、
上記メールアドレス宛てに送信する。</t>
    </r>
  </si>
  <si>
    <t>備考欄</t>
  </si>
  <si>
    <t>特記事項があればご記入ください</t>
  </si>
  <si>
    <t>備考</t>
  </si>
  <si>
    <r>
      <rPr>
        <b/>
        <sz val="12"/>
        <rFont val="ＭＳ Ｐゴシック"/>
        <family val="3"/>
      </rPr>
      <t>①</t>
    </r>
    <r>
      <rPr>
        <sz val="12"/>
        <rFont val="ＭＳ Ｐゴシック"/>
        <family val="3"/>
      </rPr>
      <t>黄色の項目欄にすべて入力し、このシートを印刷。事務局まで郵送する。</t>
    </r>
  </si>
  <si>
    <t>第７回　西脇多可新人高校駅伝競走大会
【男子】混成チーム参加申込書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</si>
</sst>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.00"/>
    <numFmt numFmtId="177" formatCode="#,##0.0;[Red]\-#,##0.0"/>
    <numFmt numFmtId="178" formatCode="#"/>
    <numFmt numFmtId="179" formatCode="[$-411]ggge&quot;年&quot;m&quot;月&quot;d&quot;日(&quot;aaa&quot;)&quot;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vertical="center"/>
      <protection locked="0"/>
    </xf>
    <xf numFmtId="0" fontId="0" fillId="24" borderId="11" xfId="0" applyFill="1" applyBorder="1" applyAlignment="1" applyProtection="1">
      <alignment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9" borderId="1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7" fillId="0" borderId="0" xfId="43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textRotation="255" shrinkToFi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 locked="0"/>
    </xf>
    <xf numFmtId="0" fontId="0" fillId="24" borderId="1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vertical="top"/>
      <protection/>
    </xf>
    <xf numFmtId="0" fontId="0" fillId="24" borderId="10" xfId="0" applyFill="1" applyBorder="1" applyAlignment="1" applyProtection="1">
      <alignment horizontal="center" vertical="center" shrinkToFit="1"/>
      <protection locked="0"/>
    </xf>
    <xf numFmtId="0" fontId="0" fillId="24" borderId="11" xfId="0" applyFill="1" applyBorder="1" applyAlignment="1" applyProtection="1">
      <alignment horizontal="center" vertical="center" shrinkToFit="1"/>
      <protection locked="0"/>
    </xf>
    <xf numFmtId="0" fontId="0" fillId="0" borderId="1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 textRotation="255"/>
      <protection/>
    </xf>
    <xf numFmtId="0" fontId="0" fillId="24" borderId="10" xfId="0" applyFill="1" applyBorder="1" applyAlignment="1" applyProtection="1" quotePrefix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179" fontId="0" fillId="0" borderId="0" xfId="0" applyNumberFormat="1" applyBorder="1" applyAlignment="1" applyProtection="1">
      <alignment vertical="center"/>
      <protection/>
    </xf>
    <xf numFmtId="0" fontId="6" fillId="24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shrinkToFit="1"/>
      <protection/>
    </xf>
    <xf numFmtId="0" fontId="9" fillId="0" borderId="15" xfId="0" applyFont="1" applyBorder="1" applyAlignment="1" applyProtection="1">
      <alignment horizontal="center" vertical="center" shrinkToFit="1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0" fillId="5" borderId="18" xfId="0" applyFill="1" applyBorder="1" applyAlignment="1" applyProtection="1">
      <alignment horizontal="left" vertical="top" wrapText="1"/>
      <protection locked="0"/>
    </xf>
    <xf numFmtId="0" fontId="0" fillId="5" borderId="19" xfId="0" applyFill="1" applyBorder="1" applyAlignment="1" applyProtection="1">
      <alignment horizontal="left" vertical="top" wrapText="1"/>
      <protection locked="0"/>
    </xf>
    <xf numFmtId="0" fontId="0" fillId="5" borderId="20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21" xfId="0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center" wrapText="1" shrinkToFit="1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24" borderId="15" xfId="0" applyFont="1" applyFill="1" applyBorder="1" applyAlignment="1" applyProtection="1">
      <alignment horizontal="center" vertical="center" shrinkToFit="1"/>
      <protection locked="0"/>
    </xf>
    <xf numFmtId="0" fontId="0" fillId="24" borderId="11" xfId="0" applyFont="1" applyFill="1" applyBorder="1" applyAlignment="1" applyProtection="1">
      <alignment horizontal="center" vertical="center" shrinkToFit="1"/>
      <protection locked="0"/>
    </xf>
    <xf numFmtId="0" fontId="0" fillId="24" borderId="16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textRotation="255"/>
      <protection/>
    </xf>
    <xf numFmtId="0" fontId="7" fillId="0" borderId="23" xfId="0" applyFont="1" applyBorder="1" applyAlignment="1" applyProtection="1">
      <alignment horizontal="center" vertical="center" textRotation="255"/>
      <protection/>
    </xf>
    <xf numFmtId="0" fontId="7" fillId="0" borderId="12" xfId="0" applyFont="1" applyBorder="1" applyAlignment="1" applyProtection="1">
      <alignment horizontal="center" vertical="center" textRotation="255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24" borderId="17" xfId="0" applyFill="1" applyBorder="1" applyAlignment="1" applyProtection="1">
      <alignment horizontal="center" vertical="top" wrapText="1"/>
      <protection locked="0"/>
    </xf>
    <xf numFmtId="0" fontId="0" fillId="24" borderId="18" xfId="0" applyFill="1" applyBorder="1" applyAlignment="1" applyProtection="1">
      <alignment horizontal="center" vertical="top" wrapText="1"/>
      <protection locked="0"/>
    </xf>
    <xf numFmtId="0" fontId="0" fillId="24" borderId="19" xfId="0" applyFill="1" applyBorder="1" applyAlignment="1" applyProtection="1">
      <alignment horizontal="center" vertical="top" wrapText="1"/>
      <protection locked="0"/>
    </xf>
    <xf numFmtId="0" fontId="0" fillId="24" borderId="14" xfId="0" applyFill="1" applyBorder="1" applyAlignment="1" applyProtection="1">
      <alignment horizontal="center" vertical="top" wrapText="1"/>
      <protection locked="0"/>
    </xf>
    <xf numFmtId="0" fontId="0" fillId="24" borderId="0" xfId="0" applyFill="1" applyBorder="1" applyAlignment="1" applyProtection="1">
      <alignment horizontal="center" vertical="top" wrapText="1"/>
      <protection locked="0"/>
    </xf>
    <xf numFmtId="0" fontId="0" fillId="24" borderId="24" xfId="0" applyFill="1" applyBorder="1" applyAlignment="1" applyProtection="1">
      <alignment horizontal="center" vertical="top" wrapText="1"/>
      <protection locked="0"/>
    </xf>
    <xf numFmtId="0" fontId="0" fillId="24" borderId="20" xfId="0" applyFill="1" applyBorder="1" applyAlignment="1" applyProtection="1">
      <alignment horizontal="center" vertical="top" wrapText="1"/>
      <protection locked="0"/>
    </xf>
    <xf numFmtId="0" fontId="0" fillId="24" borderId="13" xfId="0" applyFill="1" applyBorder="1" applyAlignment="1" applyProtection="1">
      <alignment horizontal="center" vertical="top" wrapText="1"/>
      <protection locked="0"/>
    </xf>
    <xf numFmtId="0" fontId="0" fillId="24" borderId="21" xfId="0" applyFill="1" applyBorder="1" applyAlignment="1" applyProtection="1">
      <alignment horizontal="center" vertical="top" wrapText="1"/>
      <protection locked="0"/>
    </xf>
    <xf numFmtId="0" fontId="7" fillId="0" borderId="18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center" vertical="center"/>
      <protection locked="0"/>
    </xf>
    <xf numFmtId="0" fontId="0" fillId="2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textRotation="255" shrinkToFit="1"/>
      <protection/>
    </xf>
    <xf numFmtId="0" fontId="9" fillId="0" borderId="10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4"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shitaka.ekiden@energy.ocn.ne.jp?subject=&#31532;5&#22238;&#35199;&#33031;&#22810;&#21487;&#26032;&#20154;&#39365;&#20253;&#12288;&#30007;&#23376;&#28151;&#25104;&#12481;&#12540;&#12512;&#21442;&#21152;&#30003;&#36796;&#65288;&#12481;&#12540;&#12512;&#21517;&#65289;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zoomScalePageLayoutView="0" workbookViewId="0" topLeftCell="A1">
      <selection activeCell="C23" sqref="C23"/>
    </sheetView>
  </sheetViews>
  <sheetFormatPr defaultColWidth="9.00390625" defaultRowHeight="13.5"/>
  <cols>
    <col min="1" max="1" width="4.00390625" style="7" customWidth="1"/>
    <col min="2" max="2" width="17.50390625" style="7" customWidth="1"/>
    <col min="3" max="3" width="18.375" style="7" customWidth="1"/>
    <col min="4" max="4" width="19.00390625" style="7" customWidth="1"/>
    <col min="5" max="5" width="6.625" style="7" customWidth="1"/>
    <col min="6" max="7" width="8.75390625" style="7" customWidth="1"/>
    <col min="8" max="10" width="4.00390625" style="7" customWidth="1"/>
    <col min="11" max="11" width="10.25390625" style="7" customWidth="1"/>
    <col min="12" max="12" width="5.50390625" style="7" customWidth="1"/>
    <col min="13" max="13" width="14.50390625" style="7" customWidth="1"/>
    <col min="14" max="18" width="12.875" style="7" customWidth="1"/>
    <col min="19" max="19" width="13.125" style="7" customWidth="1"/>
    <col min="20" max="16384" width="9.00390625" style="7" customWidth="1"/>
  </cols>
  <sheetData>
    <row r="1" spans="6:7" ht="13.5">
      <c r="F1" s="8" t="s">
        <v>75</v>
      </c>
      <c r="G1" s="8"/>
    </row>
    <row r="2" spans="1:13" ht="45.75" customHeight="1">
      <c r="A2" s="61" t="s">
        <v>100</v>
      </c>
      <c r="B2" s="61"/>
      <c r="C2" s="61"/>
      <c r="D2" s="61"/>
      <c r="E2" s="61"/>
      <c r="F2" s="61"/>
      <c r="G2" s="61"/>
      <c r="H2" s="9"/>
      <c r="I2" s="91" t="s">
        <v>82</v>
      </c>
      <c r="J2" s="23"/>
      <c r="K2" s="46" t="s">
        <v>5</v>
      </c>
      <c r="M2" s="44" t="s">
        <v>64</v>
      </c>
    </row>
    <row r="3" spans="1:10" ht="23.25" customHeight="1">
      <c r="A3" s="17"/>
      <c r="B3" s="52" t="s">
        <v>2</v>
      </c>
      <c r="C3" s="26"/>
      <c r="E3" s="35"/>
      <c r="F3" s="62"/>
      <c r="G3" s="63"/>
      <c r="H3" s="9"/>
      <c r="I3" s="91"/>
      <c r="J3" s="23"/>
    </row>
    <row r="4" spans="1:20" ht="23.25" customHeight="1">
      <c r="A4" s="32"/>
      <c r="B4" s="52" t="s">
        <v>87</v>
      </c>
      <c r="C4" s="64"/>
      <c r="D4" s="65"/>
      <c r="E4" s="65"/>
      <c r="F4" s="66"/>
      <c r="G4" s="36"/>
      <c r="H4" s="10"/>
      <c r="I4" s="91"/>
      <c r="J4" s="23"/>
      <c r="K4" s="15" t="s">
        <v>78</v>
      </c>
      <c r="M4" s="49" t="s">
        <v>68</v>
      </c>
      <c r="N4" s="11" t="s">
        <v>65</v>
      </c>
      <c r="O4" s="11" t="s">
        <v>66</v>
      </c>
      <c r="P4" s="11" t="s">
        <v>67</v>
      </c>
      <c r="Q4" s="12" t="s">
        <v>69</v>
      </c>
      <c r="T4" s="7">
        <f>COUNTA(C3,C4,C5,C6,C7,C8,F7,B11:G11,N5:Q5,N7,N14:S14)</f>
        <v>0</v>
      </c>
    </row>
    <row r="5" spans="1:17" ht="23.25" customHeight="1">
      <c r="A5" s="32"/>
      <c r="B5" s="53" t="s">
        <v>89</v>
      </c>
      <c r="C5" s="64"/>
      <c r="D5" s="65"/>
      <c r="E5" s="65"/>
      <c r="F5" s="66"/>
      <c r="G5" s="17"/>
      <c r="H5" s="10"/>
      <c r="I5" s="91"/>
      <c r="J5" s="23"/>
      <c r="K5" s="11">
        <f>24-T4</f>
        <v>24</v>
      </c>
      <c r="L5" s="13"/>
      <c r="N5" s="3"/>
      <c r="O5" s="3"/>
      <c r="P5" s="3"/>
      <c r="Q5" s="3"/>
    </row>
    <row r="6" spans="1:12" ht="23.25" customHeight="1">
      <c r="A6" s="32"/>
      <c r="B6" s="53" t="s">
        <v>55</v>
      </c>
      <c r="C6" s="25"/>
      <c r="E6" s="27"/>
      <c r="F6" s="16"/>
      <c r="G6" s="16"/>
      <c r="H6" s="10"/>
      <c r="I6" s="91"/>
      <c r="J6" s="23"/>
      <c r="L6" s="13"/>
    </row>
    <row r="7" spans="1:19" ht="23.25" customHeight="1">
      <c r="A7" s="33"/>
      <c r="B7" s="53" t="s">
        <v>88</v>
      </c>
      <c r="C7" s="89"/>
      <c r="D7" s="90"/>
      <c r="E7" s="53" t="s">
        <v>79</v>
      </c>
      <c r="F7" s="22"/>
      <c r="G7" s="36"/>
      <c r="H7" s="14"/>
      <c r="I7" s="91"/>
      <c r="J7" s="23"/>
      <c r="K7" s="42"/>
      <c r="L7" s="17"/>
      <c r="M7" s="48" t="s">
        <v>70</v>
      </c>
      <c r="N7" s="77"/>
      <c r="O7" s="78"/>
      <c r="P7" s="78"/>
      <c r="Q7" s="78"/>
      <c r="R7" s="78"/>
      <c r="S7" s="79"/>
    </row>
    <row r="8" spans="1:19" ht="23.25" customHeight="1">
      <c r="A8" s="34"/>
      <c r="B8" s="53" t="s">
        <v>80</v>
      </c>
      <c r="C8" s="89"/>
      <c r="D8" s="90"/>
      <c r="E8" s="39"/>
      <c r="F8" s="38"/>
      <c r="G8" s="37"/>
      <c r="H8" s="14"/>
      <c r="I8" s="91"/>
      <c r="J8" s="23"/>
      <c r="K8" s="67" t="str">
        <f>IF(K5=0,"全部入力できました","まだ入力箇所があります")</f>
        <v>まだ入力箇所があります</v>
      </c>
      <c r="M8" s="7" t="s">
        <v>76</v>
      </c>
      <c r="N8" s="80"/>
      <c r="O8" s="81"/>
      <c r="P8" s="81"/>
      <c r="Q8" s="81"/>
      <c r="R8" s="81"/>
      <c r="S8" s="82"/>
    </row>
    <row r="9" spans="1:19" ht="21.75" customHeight="1">
      <c r="A9" s="75" t="s">
        <v>3</v>
      </c>
      <c r="B9" s="72" t="s">
        <v>4</v>
      </c>
      <c r="C9" s="92" t="s">
        <v>1</v>
      </c>
      <c r="D9" s="70" t="s">
        <v>81</v>
      </c>
      <c r="E9" s="72" t="s">
        <v>0</v>
      </c>
      <c r="F9" s="74" t="s">
        <v>83</v>
      </c>
      <c r="G9" s="74"/>
      <c r="H9" s="14"/>
      <c r="I9" s="91"/>
      <c r="J9" s="23"/>
      <c r="K9" s="68"/>
      <c r="N9" s="80"/>
      <c r="O9" s="81"/>
      <c r="P9" s="81"/>
      <c r="Q9" s="81"/>
      <c r="R9" s="81"/>
      <c r="S9" s="82"/>
    </row>
    <row r="10" spans="1:19" ht="23.25" customHeight="1">
      <c r="A10" s="76"/>
      <c r="B10" s="73"/>
      <c r="C10" s="92"/>
      <c r="D10" s="71"/>
      <c r="E10" s="73"/>
      <c r="F10" s="50" t="s">
        <v>66</v>
      </c>
      <c r="G10" s="51" t="s">
        <v>67</v>
      </c>
      <c r="H10" s="14"/>
      <c r="I10" s="14"/>
      <c r="J10" s="14"/>
      <c r="K10" s="68"/>
      <c r="M10" s="21"/>
      <c r="N10" s="80"/>
      <c r="O10" s="81"/>
      <c r="P10" s="81"/>
      <c r="Q10" s="81"/>
      <c r="R10" s="81"/>
      <c r="S10" s="82"/>
    </row>
    <row r="11" spans="1:19" ht="23.25" customHeight="1">
      <c r="A11" s="18">
        <v>1</v>
      </c>
      <c r="B11" s="43"/>
      <c r="C11" s="28"/>
      <c r="D11" s="29"/>
      <c r="E11" s="3"/>
      <c r="F11" s="4"/>
      <c r="G11" s="4"/>
      <c r="H11" s="17"/>
      <c r="I11" s="17"/>
      <c r="J11" s="17"/>
      <c r="K11" s="68"/>
      <c r="N11" s="83"/>
      <c r="O11" s="84"/>
      <c r="P11" s="84"/>
      <c r="Q11" s="84"/>
      <c r="R11" s="84"/>
      <c r="S11" s="85"/>
    </row>
    <row r="12" spans="1:11" ht="23.25" customHeight="1">
      <c r="A12" s="18">
        <v>2</v>
      </c>
      <c r="B12" s="43"/>
      <c r="C12" s="1"/>
      <c r="D12" s="2"/>
      <c r="E12" s="3"/>
      <c r="F12" s="4"/>
      <c r="G12" s="4"/>
      <c r="H12" s="17"/>
      <c r="I12" s="17"/>
      <c r="J12" s="17"/>
      <c r="K12" s="68"/>
    </row>
    <row r="13" spans="1:19" ht="23.25" customHeight="1">
      <c r="A13" s="18">
        <v>3</v>
      </c>
      <c r="B13" s="43"/>
      <c r="C13" s="1"/>
      <c r="D13" s="2"/>
      <c r="E13" s="3"/>
      <c r="F13" s="4"/>
      <c r="G13" s="4"/>
      <c r="H13" s="17"/>
      <c r="I13" s="17"/>
      <c r="J13" s="17"/>
      <c r="K13" s="68"/>
      <c r="M13" s="47" t="s">
        <v>94</v>
      </c>
      <c r="N13" s="11" t="s">
        <v>92</v>
      </c>
      <c r="O13" s="11" t="s">
        <v>71</v>
      </c>
      <c r="P13" s="11" t="s">
        <v>72</v>
      </c>
      <c r="Q13" s="11" t="s">
        <v>73</v>
      </c>
      <c r="R13" s="11" t="s">
        <v>74</v>
      </c>
      <c r="S13" s="11" t="s">
        <v>93</v>
      </c>
    </row>
    <row r="14" spans="1:19" ht="23.25" customHeight="1">
      <c r="A14" s="18">
        <v>4</v>
      </c>
      <c r="B14" s="43"/>
      <c r="C14" s="1"/>
      <c r="D14" s="2"/>
      <c r="E14" s="3"/>
      <c r="F14" s="4"/>
      <c r="G14" s="4"/>
      <c r="H14" s="17"/>
      <c r="I14" s="17"/>
      <c r="J14" s="17"/>
      <c r="K14" s="68"/>
      <c r="N14" s="3"/>
      <c r="O14" s="3"/>
      <c r="P14" s="3"/>
      <c r="Q14" s="3"/>
      <c r="R14" s="3"/>
      <c r="S14" s="3"/>
    </row>
    <row r="15" spans="1:11" ht="23.25" customHeight="1">
      <c r="A15" s="18">
        <v>5</v>
      </c>
      <c r="B15" s="43"/>
      <c r="C15" s="1"/>
      <c r="D15" s="2"/>
      <c r="E15" s="3"/>
      <c r="F15" s="4"/>
      <c r="G15" s="4"/>
      <c r="K15" s="68"/>
    </row>
    <row r="16" spans="1:19" ht="23.25" customHeight="1">
      <c r="A16" s="18">
        <v>6</v>
      </c>
      <c r="B16" s="43"/>
      <c r="C16" s="1"/>
      <c r="D16" s="2"/>
      <c r="E16" s="3"/>
      <c r="F16" s="4"/>
      <c r="G16" s="4"/>
      <c r="K16" s="68"/>
      <c r="M16" s="54" t="s">
        <v>96</v>
      </c>
      <c r="N16" s="55"/>
      <c r="O16" s="56"/>
      <c r="P16" s="56"/>
      <c r="Q16" s="56"/>
      <c r="R16" s="56"/>
      <c r="S16" s="57"/>
    </row>
    <row r="17" spans="1:19" ht="23.25" customHeight="1">
      <c r="A17" s="18">
        <v>7</v>
      </c>
      <c r="B17" s="43"/>
      <c r="C17" s="1"/>
      <c r="D17" s="2"/>
      <c r="E17" s="3"/>
      <c r="F17" s="4"/>
      <c r="G17" s="4"/>
      <c r="K17" s="68"/>
      <c r="M17" s="17"/>
      <c r="N17" s="58"/>
      <c r="O17" s="59"/>
      <c r="P17" s="59"/>
      <c r="Q17" s="59"/>
      <c r="R17" s="59"/>
      <c r="S17" s="60"/>
    </row>
    <row r="18" spans="1:14" ht="23.25" customHeight="1">
      <c r="A18" s="18">
        <v>8</v>
      </c>
      <c r="B18" s="43"/>
      <c r="C18" s="1"/>
      <c r="D18" s="2"/>
      <c r="E18" s="3"/>
      <c r="F18" s="4"/>
      <c r="G18" s="4"/>
      <c r="K18" s="68"/>
      <c r="N18" s="17" t="s">
        <v>97</v>
      </c>
    </row>
    <row r="19" spans="1:13" ht="24" customHeight="1">
      <c r="A19" s="18">
        <v>9</v>
      </c>
      <c r="B19" s="43"/>
      <c r="C19" s="1"/>
      <c r="D19" s="2"/>
      <c r="E19" s="3"/>
      <c r="F19" s="4"/>
      <c r="G19" s="4"/>
      <c r="K19" s="68"/>
      <c r="M19" s="32"/>
    </row>
    <row r="20" spans="1:13" ht="24" customHeight="1">
      <c r="A20" s="18">
        <v>10</v>
      </c>
      <c r="B20" s="43"/>
      <c r="C20" s="1"/>
      <c r="D20" s="2"/>
      <c r="E20" s="3"/>
      <c r="F20" s="4"/>
      <c r="G20" s="4"/>
      <c r="K20" s="68"/>
      <c r="M20" s="32"/>
    </row>
    <row r="21" spans="1:13" ht="24" customHeight="1">
      <c r="A21" s="86" t="s">
        <v>58</v>
      </c>
      <c r="B21" s="86"/>
      <c r="C21" s="86"/>
      <c r="D21" s="86"/>
      <c r="E21" s="86"/>
      <c r="F21" s="86"/>
      <c r="G21" s="86"/>
      <c r="K21" s="68"/>
      <c r="M21" s="32"/>
    </row>
    <row r="22" spans="1:13" ht="24" customHeight="1">
      <c r="A22" s="17"/>
      <c r="B22" s="17"/>
      <c r="C22" s="17"/>
      <c r="D22" s="17"/>
      <c r="E22" s="17"/>
      <c r="F22" s="17"/>
      <c r="G22" s="17"/>
      <c r="K22" s="68"/>
      <c r="M22" s="32"/>
    </row>
    <row r="23" spans="1:13" ht="24" customHeight="1">
      <c r="A23" s="17"/>
      <c r="B23" s="17" t="s">
        <v>59</v>
      </c>
      <c r="C23" s="45">
        <v>42013</v>
      </c>
      <c r="D23" s="7" t="s">
        <v>91</v>
      </c>
      <c r="E23" s="17"/>
      <c r="F23" s="17"/>
      <c r="G23" s="17"/>
      <c r="K23" s="68"/>
      <c r="M23" s="32"/>
    </row>
    <row r="24" spans="1:11" ht="13.5">
      <c r="A24" s="17"/>
      <c r="B24" s="17" t="s">
        <v>60</v>
      </c>
      <c r="C24" s="17" t="s">
        <v>61</v>
      </c>
      <c r="E24" s="17"/>
      <c r="F24" s="17"/>
      <c r="G24" s="17"/>
      <c r="K24" s="68"/>
    </row>
    <row r="25" spans="1:17" ht="13.5">
      <c r="A25" s="17"/>
      <c r="B25" s="17"/>
      <c r="C25" s="17" t="s">
        <v>62</v>
      </c>
      <c r="E25" s="17"/>
      <c r="F25" s="17"/>
      <c r="G25" s="17"/>
      <c r="K25" s="68"/>
      <c r="M25" s="19"/>
      <c r="N25" s="19"/>
      <c r="O25" s="19"/>
      <c r="P25" s="19"/>
      <c r="Q25" s="19"/>
    </row>
    <row r="26" spans="2:17" s="17" customFormat="1" ht="13.5">
      <c r="B26" s="19" t="s">
        <v>63</v>
      </c>
      <c r="C26" s="20" t="s">
        <v>90</v>
      </c>
      <c r="D26" s="7"/>
      <c r="K26" s="68"/>
      <c r="M26" s="19"/>
      <c r="N26" s="40"/>
      <c r="O26" s="40"/>
      <c r="P26" s="19"/>
      <c r="Q26" s="19"/>
    </row>
    <row r="27" spans="11:17" s="17" customFormat="1" ht="17.25" customHeight="1">
      <c r="K27" s="68"/>
      <c r="M27" s="40"/>
      <c r="N27" s="41"/>
      <c r="O27" s="41"/>
      <c r="P27" s="19"/>
      <c r="Q27" s="19"/>
    </row>
    <row r="28" spans="1:17" s="17" customFormat="1" ht="21" customHeight="1">
      <c r="A28" s="24" t="s">
        <v>84</v>
      </c>
      <c r="B28" s="24"/>
      <c r="K28" s="68"/>
      <c r="M28" s="19"/>
      <c r="N28" s="19"/>
      <c r="O28" s="19"/>
      <c r="P28" s="19"/>
      <c r="Q28" s="19"/>
    </row>
    <row r="29" spans="2:17" s="17" customFormat="1" ht="18" customHeight="1">
      <c r="B29" s="87" t="s">
        <v>99</v>
      </c>
      <c r="C29" s="87"/>
      <c r="D29" s="87"/>
      <c r="E29" s="87"/>
      <c r="F29" s="87"/>
      <c r="G29" s="87"/>
      <c r="K29" s="69"/>
      <c r="M29" s="40"/>
      <c r="N29" s="40"/>
      <c r="O29" s="19"/>
      <c r="P29" s="19"/>
      <c r="Q29" s="19"/>
    </row>
    <row r="30" spans="2:17" s="17" customFormat="1" ht="34.5" customHeight="1">
      <c r="B30" s="88" t="s">
        <v>95</v>
      </c>
      <c r="C30" s="88"/>
      <c r="D30" s="88"/>
      <c r="E30" s="88"/>
      <c r="F30" s="88"/>
      <c r="G30" s="88"/>
      <c r="K30" s="42"/>
      <c r="M30" s="41"/>
      <c r="N30" s="41"/>
      <c r="O30" s="19"/>
      <c r="P30" s="19"/>
      <c r="Q30" s="19"/>
    </row>
    <row r="31" s="17" customFormat="1" ht="17.25" customHeight="1">
      <c r="K31" s="42"/>
    </row>
    <row r="32" s="17" customFormat="1" ht="13.5">
      <c r="K32" s="42"/>
    </row>
    <row r="33" s="17" customFormat="1" ht="13.5">
      <c r="K33" s="42"/>
    </row>
    <row r="34" s="17" customFormat="1" ht="30.75" customHeight="1"/>
    <row r="35" s="17" customFormat="1" ht="33" customHeight="1"/>
    <row r="36" s="17" customFormat="1" ht="13.5"/>
    <row r="37" s="17" customFormat="1" ht="13.5"/>
    <row r="38" s="17" customFormat="1" ht="13.5"/>
    <row r="39" spans="3:7" s="17" customFormat="1" ht="13.5">
      <c r="C39" s="7"/>
      <c r="D39" s="7"/>
      <c r="E39" s="7"/>
      <c r="F39" s="7"/>
      <c r="G39" s="7"/>
    </row>
    <row r="40" spans="3:7" s="17" customFormat="1" ht="13.5">
      <c r="C40" s="7"/>
      <c r="D40" s="7"/>
      <c r="E40" s="7"/>
      <c r="F40" s="7"/>
      <c r="G40" s="7"/>
    </row>
    <row r="41" spans="3:7" s="17" customFormat="1" ht="13.5">
      <c r="C41" s="7"/>
      <c r="D41" s="7"/>
      <c r="E41" s="7"/>
      <c r="F41" s="7"/>
      <c r="G41" s="7"/>
    </row>
    <row r="42" spans="3:7" s="17" customFormat="1" ht="13.5">
      <c r="C42" s="7"/>
      <c r="D42" s="7"/>
      <c r="E42" s="7"/>
      <c r="F42" s="7"/>
      <c r="G42" s="7"/>
    </row>
    <row r="43" spans="1:7" s="17" customFormat="1" ht="13.5">
      <c r="A43" s="7"/>
      <c r="B43" s="7"/>
      <c r="C43" s="7"/>
      <c r="D43" s="7"/>
      <c r="E43" s="7"/>
      <c r="F43" s="7"/>
      <c r="G43" s="7"/>
    </row>
  </sheetData>
  <sheetProtection selectLockedCells="1"/>
  <mergeCells count="19">
    <mergeCell ref="C5:F5"/>
    <mergeCell ref="C8:D8"/>
    <mergeCell ref="C7:D7"/>
    <mergeCell ref="I2:I9"/>
    <mergeCell ref="C9:C10"/>
    <mergeCell ref="B9:B10"/>
    <mergeCell ref="A21:G21"/>
    <mergeCell ref="B29:G29"/>
    <mergeCell ref="B30:G30"/>
    <mergeCell ref="N16:S17"/>
    <mergeCell ref="A2:G2"/>
    <mergeCell ref="F3:G3"/>
    <mergeCell ref="C4:F4"/>
    <mergeCell ref="K8:K29"/>
    <mergeCell ref="D9:D10"/>
    <mergeCell ref="E9:E10"/>
    <mergeCell ref="F9:G9"/>
    <mergeCell ref="A9:A10"/>
    <mergeCell ref="N7:S11"/>
  </mergeCells>
  <conditionalFormatting sqref="N7">
    <cfRule type="expression" priority="7" dxfId="0" stopIfTrue="1">
      <formula>N7&lt;&gt;""</formula>
    </cfRule>
    <cfRule type="expression" priority="17" dxfId="0" stopIfTrue="1">
      <formula>$N$7&lt;&gt;""</formula>
    </cfRule>
  </conditionalFormatting>
  <conditionalFormatting sqref="C3">
    <cfRule type="expression" priority="16" dxfId="0" stopIfTrue="1">
      <formula>$C$3&lt;&gt;""</formula>
    </cfRule>
  </conditionalFormatting>
  <conditionalFormatting sqref="F3:G3">
    <cfRule type="expression" priority="15" dxfId="0" stopIfTrue="1">
      <formula>$F$3&lt;&gt;""</formula>
    </cfRule>
  </conditionalFormatting>
  <conditionalFormatting sqref="C4:C8">
    <cfRule type="expression" priority="14" dxfId="0" stopIfTrue="1">
      <formula>C4&lt;&gt;""</formula>
    </cfRule>
  </conditionalFormatting>
  <conditionalFormatting sqref="F7">
    <cfRule type="expression" priority="11" dxfId="0" stopIfTrue="1">
      <formula>$F$7&lt;&gt;""</formula>
    </cfRule>
  </conditionalFormatting>
  <conditionalFormatting sqref="M30:N30">
    <cfRule type="expression" priority="4" dxfId="0" stopIfTrue="1">
      <formula>M30&lt;&gt;""</formula>
    </cfRule>
  </conditionalFormatting>
  <conditionalFormatting sqref="N5:Q5 N14:S14">
    <cfRule type="expression" priority="29" dxfId="0" stopIfTrue="1">
      <formula>N5&lt;&gt;""</formula>
    </cfRule>
    <cfRule type="expression" priority="30" dxfId="0" stopIfTrue="1">
      <formula>'参加申込書(男子混成)'!#REF!="混成チーム"</formula>
    </cfRule>
  </conditionalFormatting>
  <conditionalFormatting sqref="N27:O27">
    <cfRule type="expression" priority="34" dxfId="0" stopIfTrue="1">
      <formula>N27&lt;&gt;""</formula>
    </cfRule>
    <cfRule type="expression" priority="35" dxfId="3" stopIfTrue="1">
      <formula>'参加申込書(男子混成)'!#REF!="単独チーム"</formula>
    </cfRule>
  </conditionalFormatting>
  <conditionalFormatting sqref="K8">
    <cfRule type="expression" priority="36" dxfId="2" stopIfTrue="1">
      <formula>$K$5=0</formula>
    </cfRule>
    <cfRule type="expression" priority="37" dxfId="1" stopIfTrue="1">
      <formula>$K$5&gt;0</formula>
    </cfRule>
  </conditionalFormatting>
  <conditionalFormatting sqref="B11:G20">
    <cfRule type="expression" priority="1" dxfId="0" stopIfTrue="1">
      <formula>B$11&lt;&gt;""</formula>
    </cfRule>
  </conditionalFormatting>
  <dataValidations count="21">
    <dataValidation allowBlank="1" showInputMessage="1" showErrorMessage="1" imeMode="disabled" sqref="Q5 I10:J10 H7:H10"/>
    <dataValidation type="whole" allowBlank="1" showInputMessage="1" showErrorMessage="1" imeMode="disabled" sqref="F12:F20">
      <formula1>1</formula1>
      <formula2>30</formula2>
    </dataValidation>
    <dataValidation type="whole" allowBlank="1" showInputMessage="1" showErrorMessage="1" imeMode="disabled" sqref="G12:G20">
      <formula1>0</formula1>
      <formula2>60</formula2>
    </dataValidation>
    <dataValidation type="list" allowBlank="1" showInputMessage="1" showErrorMessage="1" error="リストから選択して下さい" sqref="C3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allowBlank="1" showInputMessage="1" showErrorMessage="1" imeMode="fullKatakana" sqref="D12:D20"/>
    <dataValidation type="textLength" allowBlank="1" showInputMessage="1" showErrorMessage="1" error="123-4567のように8文字入力して下さい" imeMode="disabled" sqref="F3:G3">
      <formula1>8</formula1>
      <formula2>8</formula2>
    </dataValidation>
    <dataValidation type="textLength" allowBlank="1" showInputMessage="1" showErrorMessage="1" error="１５０字以内でお願いします。" sqref="N7">
      <formula1>0</formula1>
      <formula2>150</formula2>
    </dataValidation>
    <dataValidation type="whole" allowBlank="1" showInputMessage="1" showErrorMessage="1" error="0～59の数字を入力して下さい" imeMode="disabled" sqref="O5:P5">
      <formula1>0</formula1>
      <formula2>59</formula2>
    </dataValidation>
    <dataValidation type="whole" allowBlank="1" showInputMessage="1" showErrorMessage="1" error="1～１２の間でお願いします。" imeMode="disabled" sqref="N27">
      <formula1>1</formula1>
      <formula2>12</formula2>
    </dataValidation>
    <dataValidation type="whole" allowBlank="1" showInputMessage="1" showErrorMessage="1" error="1～３の数字を入力して下さい。" imeMode="disabled" sqref="N5">
      <formula1>1</formula1>
      <formula2>3</formula2>
    </dataValidation>
    <dataValidation type="whole" allowBlank="1" showInputMessage="1" showErrorMessage="1" error="１～３１の間でお願いします。" imeMode="disabled" sqref="O27">
      <formula1>1</formula1>
      <formula2>31</formula2>
    </dataValidation>
    <dataValidation type="list" allowBlank="1" showInputMessage="1" showErrorMessage="1" error="リストから選択してください" sqref="M30">
      <formula1>"大型バス,マイクロバス,ワゴン車,普通乗用車,その他手段輸送"</formula1>
    </dataValidation>
    <dataValidation type="whole" allowBlank="1" showInputMessage="1" showErrorMessage="1" imeMode="disabled" sqref="N30">
      <formula1>1</formula1>
      <formula2>70</formula2>
    </dataValidation>
    <dataValidation type="list" allowBlank="1" showInputMessage="1" showErrorMessage="1" error="１～３の値を入力して下さい" imeMode="disabled" sqref="E11:E20">
      <formula1>"1,2,3"</formula1>
    </dataValidation>
    <dataValidation allowBlank="1" showInputMessage="1" showErrorMessage="1" imeMode="hiragana" sqref="C11:C20 D11 C8"/>
    <dataValidation type="whole" allowBlank="1" showInputMessage="1" showErrorMessage="1" error="２０～９０の数字を入力して下さい" imeMode="disabled" sqref="F7">
      <formula1>20</formula1>
      <formula2>90</formula2>
    </dataValidation>
    <dataValidation allowBlank="1" showInputMessage="1" showErrorMessage="1" imeMode="disabled" sqref="C6"/>
    <dataValidation allowBlank="1" showInputMessage="1" showErrorMessage="1" imeMode="on" sqref="C7"/>
    <dataValidation type="list" allowBlank="1" showInputMessage="1" showErrorMessage="1" error="リストから選択してください" sqref="N14:S14">
      <formula1>"する,しない"</formula1>
    </dataValidation>
    <dataValidation type="whole" allowBlank="1" showInputMessage="1" showErrorMessage="1" error="数字を入力して下さい" imeMode="disabled" sqref="F11">
      <formula1>1</formula1>
      <formula2>30</formula2>
    </dataValidation>
    <dataValidation type="whole" allowBlank="1" showInputMessage="1" showErrorMessage="1" error="０～５９の数字を入力して下さい" imeMode="disabled" sqref="G11">
      <formula1>0</formula1>
      <formula2>59</formula2>
    </dataValidation>
  </dataValidations>
  <hyperlinks>
    <hyperlink ref="C26" r:id="rId1" display="nishitaka.ekiden@energy.ocn.ne.jp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"/>
  <sheetViews>
    <sheetView zoomScale="110" zoomScaleNormal="110" zoomScalePageLayoutView="0" workbookViewId="0" topLeftCell="A1">
      <selection activeCell="Q3" sqref="Q3"/>
    </sheetView>
  </sheetViews>
  <sheetFormatPr defaultColWidth="9.00390625" defaultRowHeight="13.5"/>
  <cols>
    <col min="10" max="11" width="20.125" style="0" customWidth="1"/>
    <col min="17" max="17" width="37.50390625" style="0" customWidth="1"/>
  </cols>
  <sheetData>
    <row r="1" spans="1:23" ht="27">
      <c r="A1" s="5" t="s">
        <v>89</v>
      </c>
      <c r="B1" s="5" t="s">
        <v>87</v>
      </c>
      <c r="C1" s="5" t="s">
        <v>2</v>
      </c>
      <c r="D1" s="5" t="s">
        <v>56</v>
      </c>
      <c r="E1" s="5" t="s">
        <v>85</v>
      </c>
      <c r="F1" s="5" t="s">
        <v>57</v>
      </c>
      <c r="G1" s="5" t="s">
        <v>79</v>
      </c>
      <c r="H1" s="5" t="s">
        <v>68</v>
      </c>
      <c r="I1" s="5" t="s">
        <v>77</v>
      </c>
      <c r="J1" s="5" t="s">
        <v>70</v>
      </c>
      <c r="K1" s="11" t="s">
        <v>92</v>
      </c>
      <c r="L1" s="11" t="s">
        <v>71</v>
      </c>
      <c r="M1" s="11" t="s">
        <v>72</v>
      </c>
      <c r="N1" s="11" t="s">
        <v>73</v>
      </c>
      <c r="O1" s="11" t="s">
        <v>74</v>
      </c>
      <c r="P1" s="11" t="s">
        <v>93</v>
      </c>
      <c r="Q1" s="11" t="s">
        <v>98</v>
      </c>
      <c r="R1" s="5" t="s">
        <v>6</v>
      </c>
      <c r="S1" s="5" t="s">
        <v>4</v>
      </c>
      <c r="T1" s="5" t="s">
        <v>1</v>
      </c>
      <c r="U1" s="5" t="s">
        <v>86</v>
      </c>
      <c r="V1" s="5" t="s">
        <v>0</v>
      </c>
      <c r="W1" s="6" t="s">
        <v>7</v>
      </c>
    </row>
    <row r="2" spans="1:23" ht="13.5">
      <c r="A2" s="5">
        <f>'参加申込書(男子混成)'!C5</f>
        <v>0</v>
      </c>
      <c r="B2" s="30">
        <f>'参加申込書(男子混成)'!C4</f>
        <v>0</v>
      </c>
      <c r="C2" s="30">
        <f>'参加申込書(男子混成)'!C3</f>
        <v>0</v>
      </c>
      <c r="D2" s="30">
        <f>'参加申込書(男子混成)'!C7</f>
        <v>0</v>
      </c>
      <c r="E2" s="30">
        <f>'参加申込書(男子混成)'!C8</f>
        <v>0</v>
      </c>
      <c r="F2" s="30">
        <f>'参加申込書(男子混成)'!C6</f>
        <v>0</v>
      </c>
      <c r="G2" s="30">
        <f>'参加申込書(男子混成)'!F7</f>
        <v>0</v>
      </c>
      <c r="H2" s="30" t="str">
        <f>'参加申込書(男子混成)'!N5&amp;"゜"&amp;TEXT('参加申込書(男子混成)'!O5,"00")&amp;"'"&amp;TEXT('参加申込書(男子混成)'!P5,"00")&amp;""""</f>
        <v>゜00'00"</v>
      </c>
      <c r="I2" s="30">
        <f>'参加申込書(男子混成)'!Q5</f>
        <v>0</v>
      </c>
      <c r="J2" s="30">
        <f>'参加申込書(男子混成)'!N7</f>
        <v>0</v>
      </c>
      <c r="K2" s="30">
        <f>'参加申込書(男子混成)'!N14</f>
        <v>0</v>
      </c>
      <c r="L2" s="30">
        <f>'参加申込書(男子混成)'!O14</f>
        <v>0</v>
      </c>
      <c r="M2" s="30">
        <f>'参加申込書(男子混成)'!P14</f>
        <v>0</v>
      </c>
      <c r="N2" s="30">
        <f>'参加申込書(男子混成)'!Q14</f>
        <v>0</v>
      </c>
      <c r="O2" s="30">
        <f>'参加申込書(男子混成)'!R14</f>
        <v>0</v>
      </c>
      <c r="P2" s="30">
        <f>'参加申込書(男子混成)'!S14</f>
        <v>0</v>
      </c>
      <c r="Q2" s="30">
        <f>'参加申込書(男子混成)'!N16</f>
        <v>0</v>
      </c>
      <c r="R2" s="30">
        <f>'参加申込書(男子混成)'!A11</f>
        <v>1</v>
      </c>
      <c r="S2" s="30">
        <f>'参加申込書(男子混成)'!B11</f>
        <v>0</v>
      </c>
      <c r="T2" s="30">
        <f>'参加申込書(男子混成)'!C11</f>
        <v>0</v>
      </c>
      <c r="U2" s="30">
        <f>'参加申込書(男子混成)'!D11</f>
        <v>0</v>
      </c>
      <c r="V2" s="30">
        <f>'参加申込書(男子混成)'!E11</f>
        <v>0</v>
      </c>
      <c r="W2" s="30" t="str">
        <f>'参加申込書(男子混成)'!F11&amp;"'"&amp;TEXT('参加申込書(男子混成)'!G11,"00")&amp;""""</f>
        <v>'00"</v>
      </c>
    </row>
    <row r="3" spans="2:23" ht="13.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0">
        <f>'参加申込書(男子混成)'!A12</f>
        <v>2</v>
      </c>
      <c r="S3" s="30">
        <f>'参加申込書(男子混成)'!B12</f>
        <v>0</v>
      </c>
      <c r="T3" s="30">
        <f>'参加申込書(男子混成)'!C12</f>
        <v>0</v>
      </c>
      <c r="U3" s="30">
        <f>'参加申込書(男子混成)'!D12</f>
        <v>0</v>
      </c>
      <c r="V3" s="30">
        <f>'参加申込書(男子混成)'!E12</f>
        <v>0</v>
      </c>
      <c r="W3" s="30" t="str">
        <f>'参加申込書(男子混成)'!F12&amp;"'"&amp;TEXT('参加申込書(男子混成)'!G12,"00")&amp;""""</f>
        <v>'00"</v>
      </c>
    </row>
    <row r="4" spans="2:23" ht="13.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0">
        <f>'参加申込書(男子混成)'!A13</f>
        <v>3</v>
      </c>
      <c r="S4" s="30">
        <f>'参加申込書(男子混成)'!B13</f>
        <v>0</v>
      </c>
      <c r="T4" s="30">
        <f>'参加申込書(男子混成)'!C13</f>
        <v>0</v>
      </c>
      <c r="U4" s="30">
        <f>'参加申込書(男子混成)'!D13</f>
        <v>0</v>
      </c>
      <c r="V4" s="30">
        <f>'参加申込書(男子混成)'!E13</f>
        <v>0</v>
      </c>
      <c r="W4" s="30" t="str">
        <f>'参加申込書(男子混成)'!F13&amp;"'"&amp;TEXT('参加申込書(男子混成)'!G13,"00")&amp;""""</f>
        <v>'00"</v>
      </c>
    </row>
    <row r="5" spans="2:23" ht="13.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0">
        <f>'参加申込書(男子混成)'!A14</f>
        <v>4</v>
      </c>
      <c r="S5" s="30">
        <f>'参加申込書(男子混成)'!B14</f>
        <v>0</v>
      </c>
      <c r="T5" s="30">
        <f>'参加申込書(男子混成)'!C14</f>
        <v>0</v>
      </c>
      <c r="U5" s="30">
        <f>'参加申込書(男子混成)'!D14</f>
        <v>0</v>
      </c>
      <c r="V5" s="30">
        <f>'参加申込書(男子混成)'!E14</f>
        <v>0</v>
      </c>
      <c r="W5" s="30" t="str">
        <f>'参加申込書(男子混成)'!F14&amp;"'"&amp;TEXT('参加申込書(男子混成)'!G14,"00")&amp;""""</f>
        <v>'00"</v>
      </c>
    </row>
    <row r="6" spans="2:23" ht="13.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0">
        <f>'参加申込書(男子混成)'!A15</f>
        <v>5</v>
      </c>
      <c r="S6" s="30">
        <f>'参加申込書(男子混成)'!B15</f>
        <v>0</v>
      </c>
      <c r="T6" s="30">
        <f>'参加申込書(男子混成)'!C15</f>
        <v>0</v>
      </c>
      <c r="U6" s="30">
        <f>'参加申込書(男子混成)'!D15</f>
        <v>0</v>
      </c>
      <c r="V6" s="30">
        <f>'参加申込書(男子混成)'!E15</f>
        <v>0</v>
      </c>
      <c r="W6" s="30" t="str">
        <f>'参加申込書(男子混成)'!F15&amp;"'"&amp;TEXT('参加申込書(男子混成)'!G15,"00")&amp;""""</f>
        <v>'00"</v>
      </c>
    </row>
    <row r="7" spans="2:23" ht="13.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0">
        <f>'参加申込書(男子混成)'!A16</f>
        <v>6</v>
      </c>
      <c r="S7" s="30">
        <f>'参加申込書(男子混成)'!B16</f>
        <v>0</v>
      </c>
      <c r="T7" s="30">
        <f>'参加申込書(男子混成)'!C16</f>
        <v>0</v>
      </c>
      <c r="U7" s="30">
        <f>'参加申込書(男子混成)'!D16</f>
        <v>0</v>
      </c>
      <c r="V7" s="30">
        <f>'参加申込書(男子混成)'!E16</f>
        <v>0</v>
      </c>
      <c r="W7" s="30" t="str">
        <f>'参加申込書(男子混成)'!F16&amp;"'"&amp;TEXT('参加申込書(男子混成)'!G16,"00")&amp;""""</f>
        <v>'00"</v>
      </c>
    </row>
    <row r="8" spans="2:23" ht="13.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0">
        <f>'参加申込書(男子混成)'!A17</f>
        <v>7</v>
      </c>
      <c r="S8" s="30">
        <f>'参加申込書(男子混成)'!B17</f>
        <v>0</v>
      </c>
      <c r="T8" s="30">
        <f>'参加申込書(男子混成)'!C17</f>
        <v>0</v>
      </c>
      <c r="U8" s="30">
        <f>'参加申込書(男子混成)'!D17</f>
        <v>0</v>
      </c>
      <c r="V8" s="30">
        <f>'参加申込書(男子混成)'!E17</f>
        <v>0</v>
      </c>
      <c r="W8" s="30" t="str">
        <f>'参加申込書(男子混成)'!F17&amp;"'"&amp;TEXT('参加申込書(男子混成)'!G17,"00")&amp;""""</f>
        <v>'00"</v>
      </c>
    </row>
    <row r="9" spans="2:23" ht="13.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0">
        <f>'参加申込書(男子混成)'!A18</f>
        <v>8</v>
      </c>
      <c r="S9" s="30">
        <f>'参加申込書(男子混成)'!B18</f>
        <v>0</v>
      </c>
      <c r="T9" s="30">
        <f>'参加申込書(男子混成)'!C18</f>
        <v>0</v>
      </c>
      <c r="U9" s="30">
        <f>'参加申込書(男子混成)'!D18</f>
        <v>0</v>
      </c>
      <c r="V9" s="30">
        <f>'参加申込書(男子混成)'!E18</f>
        <v>0</v>
      </c>
      <c r="W9" s="30" t="str">
        <f>'参加申込書(男子混成)'!F18&amp;"'"&amp;TEXT('参加申込書(男子混成)'!G18,"00")&amp;""""</f>
        <v>'00"</v>
      </c>
    </row>
    <row r="10" spans="2:23" ht="13.5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0">
        <f>'参加申込書(男子混成)'!A19</f>
        <v>9</v>
      </c>
      <c r="S10" s="30">
        <f>'参加申込書(男子混成)'!B19</f>
        <v>0</v>
      </c>
      <c r="T10" s="30">
        <f>'参加申込書(男子混成)'!C19</f>
        <v>0</v>
      </c>
      <c r="U10" s="30">
        <f>'参加申込書(男子混成)'!D19</f>
        <v>0</v>
      </c>
      <c r="V10" s="30">
        <f>'参加申込書(男子混成)'!E19</f>
        <v>0</v>
      </c>
      <c r="W10" s="30" t="str">
        <f>'参加申込書(男子混成)'!F19&amp;"'"&amp;TEXT('参加申込書(男子混成)'!G19,"00")&amp;""""</f>
        <v>'00"</v>
      </c>
    </row>
    <row r="11" spans="2:23" ht="13.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0">
        <f>'参加申込書(男子混成)'!A20</f>
        <v>10</v>
      </c>
      <c r="S11" s="30">
        <f>'参加申込書(男子混成)'!B20</f>
        <v>0</v>
      </c>
      <c r="T11" s="30">
        <f>'参加申込書(男子混成)'!C20</f>
        <v>0</v>
      </c>
      <c r="U11" s="30">
        <f>'参加申込書(男子混成)'!D20</f>
        <v>0</v>
      </c>
      <c r="V11" s="30">
        <f>'参加申込書(男子混成)'!E20</f>
        <v>0</v>
      </c>
      <c r="W11" s="30" t="str">
        <f>'参加申込書(男子混成)'!F20&amp;"'"&amp;TEXT('参加申込書(男子混成)'!G20,"00")&amp;""""</f>
        <v>'00"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8</v>
      </c>
    </row>
    <row r="2" ht="13.5">
      <c r="A2" t="s">
        <v>9</v>
      </c>
    </row>
    <row r="3" ht="13.5">
      <c r="A3" t="s">
        <v>10</v>
      </c>
    </row>
    <row r="4" ht="13.5">
      <c r="A4" t="s">
        <v>11</v>
      </c>
    </row>
    <row r="5" ht="13.5">
      <c r="A5" t="s">
        <v>12</v>
      </c>
    </row>
    <row r="6" ht="13.5">
      <c r="A6" t="s">
        <v>13</v>
      </c>
    </row>
    <row r="7" ht="13.5">
      <c r="A7" t="s">
        <v>14</v>
      </c>
    </row>
    <row r="8" ht="13.5">
      <c r="A8" t="s">
        <v>15</v>
      </c>
    </row>
    <row r="9" ht="13.5">
      <c r="A9" t="s">
        <v>16</v>
      </c>
    </row>
    <row r="10" ht="13.5">
      <c r="A10" t="s">
        <v>17</v>
      </c>
    </row>
    <row r="11" ht="13.5">
      <c r="A11" t="s">
        <v>18</v>
      </c>
    </row>
    <row r="12" ht="13.5">
      <c r="A12" t="s">
        <v>19</v>
      </c>
    </row>
    <row r="13" ht="13.5">
      <c r="A13" t="s">
        <v>20</v>
      </c>
    </row>
    <row r="14" ht="13.5">
      <c r="A14" t="s">
        <v>21</v>
      </c>
    </row>
    <row r="15" ht="13.5">
      <c r="A15" t="s">
        <v>22</v>
      </c>
    </row>
    <row r="16" ht="13.5">
      <c r="A16" t="s">
        <v>23</v>
      </c>
    </row>
    <row r="17" ht="13.5">
      <c r="A17" t="s">
        <v>24</v>
      </c>
    </row>
    <row r="18" ht="13.5">
      <c r="A18" t="s">
        <v>25</v>
      </c>
    </row>
    <row r="19" ht="13.5">
      <c r="A19" t="s">
        <v>26</v>
      </c>
    </row>
    <row r="20" ht="13.5">
      <c r="A20" t="s">
        <v>27</v>
      </c>
    </row>
    <row r="21" ht="13.5">
      <c r="A21" t="s">
        <v>28</v>
      </c>
    </row>
    <row r="22" ht="13.5">
      <c r="A22" t="s">
        <v>29</v>
      </c>
    </row>
    <row r="23" ht="13.5">
      <c r="A23" t="s">
        <v>30</v>
      </c>
    </row>
    <row r="24" ht="13.5">
      <c r="A24" t="s">
        <v>31</v>
      </c>
    </row>
    <row r="25" ht="13.5">
      <c r="A25" t="s">
        <v>32</v>
      </c>
    </row>
    <row r="26" ht="13.5">
      <c r="A26" t="s">
        <v>33</v>
      </c>
    </row>
    <row r="27" ht="13.5">
      <c r="A27" t="s">
        <v>34</v>
      </c>
    </row>
    <row r="28" ht="13.5">
      <c r="A28" t="s">
        <v>35</v>
      </c>
    </row>
    <row r="29" ht="13.5">
      <c r="A29" t="s">
        <v>36</v>
      </c>
    </row>
    <row r="30" ht="13.5">
      <c r="A30" t="s">
        <v>37</v>
      </c>
    </row>
    <row r="31" ht="13.5">
      <c r="A31" t="s">
        <v>38</v>
      </c>
    </row>
    <row r="32" ht="13.5">
      <c r="A32" t="s">
        <v>39</v>
      </c>
    </row>
    <row r="33" ht="13.5">
      <c r="A33" t="s">
        <v>40</v>
      </c>
    </row>
    <row r="34" ht="13.5">
      <c r="A34" t="s">
        <v>41</v>
      </c>
    </row>
    <row r="35" ht="13.5">
      <c r="A35" t="s">
        <v>42</v>
      </c>
    </row>
    <row r="36" ht="13.5">
      <c r="A36" t="s">
        <v>43</v>
      </c>
    </row>
    <row r="37" ht="13.5">
      <c r="A37" t="s">
        <v>44</v>
      </c>
    </row>
    <row r="38" ht="13.5">
      <c r="A38" t="s">
        <v>45</v>
      </c>
    </row>
    <row r="39" ht="13.5">
      <c r="A39" t="s">
        <v>46</v>
      </c>
    </row>
    <row r="40" ht="13.5">
      <c r="A40" t="s">
        <v>47</v>
      </c>
    </row>
    <row r="41" ht="13.5">
      <c r="A41" t="s">
        <v>48</v>
      </c>
    </row>
    <row r="42" ht="13.5">
      <c r="A42" t="s">
        <v>49</v>
      </c>
    </row>
    <row r="43" ht="13.5">
      <c r="A43" t="s">
        <v>50</v>
      </c>
    </row>
    <row r="44" ht="13.5">
      <c r="A44" t="s">
        <v>51</v>
      </c>
    </row>
    <row r="45" ht="13.5">
      <c r="A45" t="s">
        <v>52</v>
      </c>
    </row>
    <row r="46" ht="13.5">
      <c r="A46" t="s">
        <v>53</v>
      </c>
    </row>
    <row r="47" ht="13.5">
      <c r="A47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はやし</dc:creator>
  <cp:keywords/>
  <dc:description/>
  <cp:lastModifiedBy>Administrator</cp:lastModifiedBy>
  <cp:lastPrinted>2012-09-18T08:35:26Z</cp:lastPrinted>
  <dcterms:created xsi:type="dcterms:W3CDTF">2009-05-01T01:36:17Z</dcterms:created>
  <dcterms:modified xsi:type="dcterms:W3CDTF">2014-10-06T04:59:15Z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